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 defaultThemeVersion="124226"/>
  <xr:revisionPtr revIDLastSave="0" documentId="13_ncr:1_{CAD9FD51-E9E6-4FA8-8ADE-7D2BA743FD0A}" xr6:coauthVersionLast="37" xr6:coauthVersionMax="37" xr10:uidLastSave="{00000000-0000-0000-0000-000000000000}"/>
  <bookViews>
    <workbookView xWindow="-120" yWindow="-120" windowWidth="29040" windowHeight="15840" xr2:uid="{00000000-000D-0000-FFFF-FFFF00000000}"/>
  </bookViews>
  <sheets>
    <sheet name="приложение № 2" sheetId="5" r:id="rId1"/>
  </sheets>
  <definedNames>
    <definedName name="_xlnm.Print_Titles" localSheetId="0">'приложение № 2'!$A:$B,'приложение № 2'!$6:$6</definedName>
    <definedName name="_xlnm.Print_Area" localSheetId="0">'приложение № 2'!$A$1:$C$27</definedName>
  </definedNames>
  <calcPr calcId="179021" fullPrecision="0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1" i="5" l="1"/>
  <c r="C13" i="5" l="1"/>
  <c r="C25" i="5"/>
  <c r="C19" i="5"/>
  <c r="C18" i="5"/>
  <c r="C17" i="5" s="1"/>
  <c r="C16" i="5"/>
  <c r="C14" i="5" l="1"/>
  <c r="C24" i="5" l="1"/>
  <c r="C23" i="5" s="1"/>
  <c r="C22" i="5"/>
</calcChain>
</file>

<file path=xl/sharedStrings.xml><?xml version="1.0" encoding="utf-8"?>
<sst xmlns="http://schemas.openxmlformats.org/spreadsheetml/2006/main" count="48" uniqueCount="48">
  <si>
    <t>Предельный дефицит</t>
  </si>
  <si>
    <t>Доходы</t>
  </si>
  <si>
    <t>Источники покрытия предельного дефицита, из них:</t>
  </si>
  <si>
    <t>1.</t>
  </si>
  <si>
    <t>2.</t>
  </si>
  <si>
    <t>3.</t>
  </si>
  <si>
    <t>4.</t>
  </si>
  <si>
    <t>5.</t>
  </si>
  <si>
    <t>4.1.</t>
  </si>
  <si>
    <t>Субсидии из республиканского бюджета, в том числе прошлых лет:</t>
  </si>
  <si>
    <t>2.2.</t>
  </si>
  <si>
    <t>2.1.</t>
  </si>
  <si>
    <t>5.1.</t>
  </si>
  <si>
    <t>за счет Дорожного фонда (на развитие дорожной отрасли)</t>
  </si>
  <si>
    <t>поступления в доходы территориального экологического фонда</t>
  </si>
  <si>
    <t>от оказания платных услуг и иной приносящей доход деятельности</t>
  </si>
  <si>
    <t>1.1.</t>
  </si>
  <si>
    <t>1.2.</t>
  </si>
  <si>
    <t>не имеющие целевого назначения</t>
  </si>
  <si>
    <t>имеющие целевое назначение, из них:</t>
  </si>
  <si>
    <t>Предельные расходы, из них:</t>
  </si>
  <si>
    <t>за счет доходов, имеющих целевое назначение</t>
  </si>
  <si>
    <t xml:space="preserve">целевой сбор с граждан на благоустройство территории города, села (поселка)     </t>
  </si>
  <si>
    <t>налог на содержание жилищного фонда, объектов социально-культурной сферы и благоустройство территории города (района)</t>
  </si>
  <si>
    <t>за счет доходов, не имеющих целевого назначения, из них:</t>
  </si>
  <si>
    <t>дотации (трансферты) из республиканского бюджета</t>
  </si>
  <si>
    <t xml:space="preserve">на оплату коммунальных услуг </t>
  </si>
  <si>
    <t>2.3.</t>
  </si>
  <si>
    <t>2.3.1.</t>
  </si>
  <si>
    <t>2.3.2.</t>
  </si>
  <si>
    <t>5.2.</t>
  </si>
  <si>
    <r>
      <t>1.1.1</t>
    </r>
    <r>
      <rPr>
        <sz val="11"/>
        <color rgb="FF00B0F0"/>
        <rFont val="Times New Roman"/>
        <family val="1"/>
        <charset val="204"/>
      </rPr>
      <t>.</t>
    </r>
  </si>
  <si>
    <r>
      <t>1.1.2</t>
    </r>
    <r>
      <rPr>
        <sz val="11"/>
        <color rgb="FF00B0F0"/>
        <rFont val="Times New Roman"/>
        <family val="1"/>
        <charset val="204"/>
      </rPr>
      <t>.</t>
    </r>
  </si>
  <si>
    <r>
      <t>1.1.3</t>
    </r>
    <r>
      <rPr>
        <sz val="11"/>
        <color rgb="FF00B0F0"/>
        <rFont val="Times New Roman"/>
        <family val="1"/>
        <charset val="204"/>
      </rPr>
      <t>.</t>
    </r>
  </si>
  <si>
    <r>
      <t>1.1.4</t>
    </r>
    <r>
      <rPr>
        <sz val="11"/>
        <color rgb="FF00B0F0"/>
        <rFont val="Times New Roman"/>
        <family val="1"/>
        <charset val="204"/>
      </rPr>
      <t>.</t>
    </r>
  </si>
  <si>
    <t>продукты питания</t>
  </si>
  <si>
    <t>по прочим направлениям</t>
  </si>
  <si>
    <t>ГЦП "Равные возможности"</t>
  </si>
  <si>
    <r>
      <t>2.3.1.1</t>
    </r>
    <r>
      <rPr>
        <sz val="11"/>
        <color rgb="FF00B0F0"/>
        <rFont val="Times New Roman"/>
        <family val="1"/>
        <charset val="204"/>
      </rPr>
      <t>.</t>
    </r>
  </si>
  <si>
    <r>
      <t>2.3.1.2</t>
    </r>
    <r>
      <rPr>
        <sz val="11"/>
        <color rgb="FF00B0F0"/>
        <rFont val="Times New Roman"/>
        <family val="1"/>
        <charset val="204"/>
      </rPr>
      <t>.</t>
    </r>
  </si>
  <si>
    <t>Сумма, руб.</t>
  </si>
  <si>
    <t>Доходы и расходы бюджета Рыбницкого района и г. Рыбницы на 2026 год</t>
  </si>
  <si>
    <t>Приложение №2</t>
  </si>
  <si>
    <t>Наименование показателя</t>
  </si>
  <si>
    <t>№ п/п</t>
  </si>
  <si>
    <t>по социально- защищенным статьям, из них:</t>
  </si>
  <si>
    <t>за счет Фонда поддержки территорий городов и районов</t>
  </si>
  <si>
    <t>к проекту Бюджета Рыбницкого района и г. Рыбницы на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</si>
</sst>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 tint="4.9989318521683403E-2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sz val="11"/>
      <color rgb="FF00B0F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5">
    <xf numFmtId="0" fontId="0" fillId="0" borderId="0" xfId="0"/>
    <xf numFmtId="3" fontId="3" fillId="0" borderId="0" xfId="0" applyNumberFormat="1" applyFont="1"/>
    <xf numFmtId="3" fontId="4" fillId="0" borderId="0" xfId="0" applyNumberFormat="1" applyFont="1" applyAlignment="1">
      <alignment vertical="center"/>
    </xf>
    <xf numFmtId="3" fontId="4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wrapText="1"/>
    </xf>
    <xf numFmtId="165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3" fontId="6" fillId="0" borderId="0" xfId="0" applyNumberFormat="1" applyFont="1" applyAlignment="1">
      <alignment vertical="center" wrapText="1"/>
    </xf>
    <xf numFmtId="3" fontId="4" fillId="0" borderId="1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vertical="center"/>
    </xf>
    <xf numFmtId="49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49" fontId="13" fillId="0" borderId="1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2" borderId="1" xfId="1" applyNumberFormat="1" applyFont="1" applyFill="1" applyBorder="1" applyAlignment="1">
      <alignment vertical="center" wrapText="1"/>
    </xf>
    <xf numFmtId="3" fontId="3" fillId="2" borderId="1" xfId="1" applyNumberFormat="1" applyFont="1" applyFill="1" applyBorder="1" applyAlignment="1">
      <alignment vertical="center" wrapText="1"/>
    </xf>
    <xf numFmtId="3" fontId="4" fillId="2" borderId="1" xfId="0" applyNumberFormat="1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/>
    </xf>
    <xf numFmtId="49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Border="1" applyAlignment="1">
      <alignment vertical="center" wrapText="1"/>
    </xf>
    <xf numFmtId="3" fontId="3" fillId="0" borderId="0" xfId="0" applyNumberFormat="1" applyFont="1" applyBorder="1" applyAlignment="1">
      <alignment vertical="center"/>
    </xf>
    <xf numFmtId="3" fontId="9" fillId="0" borderId="0" xfId="0" applyNumberFormat="1" applyFont="1" applyAlignment="1">
      <alignment horizontal="left" wrapText="1"/>
    </xf>
    <xf numFmtId="3" fontId="9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 wrapText="1"/>
    </xf>
    <xf numFmtId="49" fontId="14" fillId="0" borderId="0" xfId="0" applyNumberFormat="1" applyFont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1">
    <cellStyle name="Обычный" xfId="0" builtinId="0"/>
    <cellStyle name="Финансовый 2" xfId="1" xr:uid="{00000000-0005-0000-0000-000001000000}"/>
    <cellStyle name="Финансовый 2 2" xfId="4" xr:uid="{00000000-0005-0000-0000-000002000000}"/>
    <cellStyle name="Финансовый 2 2 2" xfId="9" xr:uid="{00000000-0005-0000-0000-000003000000}"/>
    <cellStyle name="Финансовый 2 3" xfId="6" xr:uid="{00000000-0005-0000-0000-000004000000}"/>
    <cellStyle name="Финансовый 3" xfId="2" xr:uid="{00000000-0005-0000-0000-000005000000}"/>
    <cellStyle name="Финансовый 3 2" xfId="7" xr:uid="{00000000-0005-0000-0000-000006000000}"/>
    <cellStyle name="Финансовый 4" xfId="3" xr:uid="{00000000-0005-0000-0000-000007000000}"/>
    <cellStyle name="Финансовый 4 2" xfId="8" xr:uid="{00000000-0005-0000-0000-000008000000}"/>
    <cellStyle name="Финансовый 5" xfId="5" xr:uid="{00000000-0005-0000-0000-000009000000}"/>
    <cellStyle name="Финансовый 5 2" xfId="10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6"/>
  <sheetViews>
    <sheetView tabSelected="1" view="pageBreakPreview" zoomScaleNormal="110" zoomScaleSheetLayoutView="100" workbookViewId="0">
      <selection activeCell="C35" sqref="C35:C36"/>
    </sheetView>
  </sheetViews>
  <sheetFormatPr defaultColWidth="9.140625" defaultRowHeight="12.75" x14ac:dyDescent="0.2"/>
  <cols>
    <col min="1" max="1" width="8" style="1" bestFit="1" customWidth="1"/>
    <col min="2" max="2" width="58.140625" style="1" customWidth="1"/>
    <col min="3" max="3" width="16.7109375" style="1" customWidth="1"/>
    <col min="4" max="16384" width="9.140625" style="1"/>
  </cols>
  <sheetData>
    <row r="1" spans="1:3" s="9" customFormat="1" ht="20.25" customHeight="1" x14ac:dyDescent="0.2">
      <c r="A1" s="6"/>
      <c r="B1" s="33" t="s">
        <v>42</v>
      </c>
      <c r="C1" s="33"/>
    </row>
    <row r="2" spans="1:3" s="9" customFormat="1" ht="19.5" customHeight="1" x14ac:dyDescent="0.2">
      <c r="A2" s="34" t="s">
        <v>47</v>
      </c>
      <c r="B2" s="34"/>
      <c r="C2" s="34"/>
    </row>
    <row r="3" spans="1:3" s="9" customFormat="1" x14ac:dyDescent="0.2">
      <c r="A3" s="6"/>
      <c r="B3" s="7"/>
      <c r="C3" s="8"/>
    </row>
    <row r="4" spans="1:3" ht="18" customHeight="1" x14ac:dyDescent="0.2">
      <c r="A4" s="32" t="s">
        <v>41</v>
      </c>
      <c r="B4" s="32"/>
      <c r="C4" s="32"/>
    </row>
    <row r="5" spans="1:3" ht="12.75" customHeight="1" x14ac:dyDescent="0.25">
      <c r="A5" s="21"/>
      <c r="B5" s="21"/>
    </row>
    <row r="6" spans="1:3" s="2" customFormat="1" ht="21.75" customHeight="1" x14ac:dyDescent="0.25">
      <c r="A6" s="11" t="s">
        <v>44</v>
      </c>
      <c r="B6" s="22" t="s">
        <v>43</v>
      </c>
      <c r="C6" s="11" t="s">
        <v>40</v>
      </c>
    </row>
    <row r="7" spans="1:3" s="2" customFormat="1" ht="20.45" customHeight="1" x14ac:dyDescent="0.25">
      <c r="A7" s="13" t="s">
        <v>3</v>
      </c>
      <c r="B7" s="14" t="s">
        <v>1</v>
      </c>
      <c r="C7" s="23">
        <v>175717174</v>
      </c>
    </row>
    <row r="8" spans="1:3" s="2" customFormat="1" ht="14.25" x14ac:dyDescent="0.25">
      <c r="A8" s="15" t="s">
        <v>16</v>
      </c>
      <c r="B8" s="16" t="s">
        <v>19</v>
      </c>
      <c r="C8" s="23">
        <v>24463907</v>
      </c>
    </row>
    <row r="9" spans="1:3" s="2" customFormat="1" ht="30" x14ac:dyDescent="0.25">
      <c r="A9" s="17" t="s">
        <v>31</v>
      </c>
      <c r="B9" s="18" t="s">
        <v>14</v>
      </c>
      <c r="C9" s="24">
        <v>3238920</v>
      </c>
    </row>
    <row r="10" spans="1:3" s="2" customFormat="1" ht="29.45" customHeight="1" x14ac:dyDescent="0.25">
      <c r="A10" s="17" t="s">
        <v>32</v>
      </c>
      <c r="B10" s="18" t="s">
        <v>15</v>
      </c>
      <c r="C10" s="24">
        <v>8229535</v>
      </c>
    </row>
    <row r="11" spans="1:3" s="2" customFormat="1" ht="28.9" customHeight="1" x14ac:dyDescent="0.25">
      <c r="A11" s="17" t="s">
        <v>33</v>
      </c>
      <c r="B11" s="18" t="s">
        <v>22</v>
      </c>
      <c r="C11" s="24">
        <v>2602620</v>
      </c>
    </row>
    <row r="12" spans="1:3" s="2" customFormat="1" ht="41.25" customHeight="1" x14ac:dyDescent="0.25">
      <c r="A12" s="17" t="s">
        <v>34</v>
      </c>
      <c r="B12" s="18" t="s">
        <v>23</v>
      </c>
      <c r="C12" s="24">
        <v>7797552</v>
      </c>
    </row>
    <row r="13" spans="1:3" s="2" customFormat="1" ht="15.75" customHeight="1" x14ac:dyDescent="0.25">
      <c r="A13" s="15" t="s">
        <v>17</v>
      </c>
      <c r="B13" s="16" t="s">
        <v>18</v>
      </c>
      <c r="C13" s="23">
        <f t="shared" ref="C13" si="0">C7-C8</f>
        <v>151253267</v>
      </c>
    </row>
    <row r="14" spans="1:3" s="2" customFormat="1" ht="15" customHeight="1" x14ac:dyDescent="0.25">
      <c r="A14" s="13" t="s">
        <v>4</v>
      </c>
      <c r="B14" s="14" t="s">
        <v>20</v>
      </c>
      <c r="C14" s="25">
        <f>C16+C17</f>
        <v>307203995</v>
      </c>
    </row>
    <row r="15" spans="1:3" s="2" customFormat="1" ht="16.149999999999999" customHeight="1" x14ac:dyDescent="0.25">
      <c r="A15" s="13" t="s">
        <v>11</v>
      </c>
      <c r="B15" s="14" t="s">
        <v>26</v>
      </c>
      <c r="C15" s="25">
        <v>23743000</v>
      </c>
    </row>
    <row r="16" spans="1:3" s="2" customFormat="1" ht="15" customHeight="1" x14ac:dyDescent="0.25">
      <c r="A16" s="13" t="s">
        <v>10</v>
      </c>
      <c r="B16" s="16" t="s">
        <v>21</v>
      </c>
      <c r="C16" s="25">
        <f t="shared" ref="C16" si="1">C8</f>
        <v>24463907</v>
      </c>
    </row>
    <row r="17" spans="1:3" s="2" customFormat="1" ht="27.75" customHeight="1" x14ac:dyDescent="0.25">
      <c r="A17" s="13" t="s">
        <v>27</v>
      </c>
      <c r="B17" s="16" t="s">
        <v>24</v>
      </c>
      <c r="C17" s="25">
        <f>C18+C21</f>
        <v>282740088</v>
      </c>
    </row>
    <row r="18" spans="1:3" s="2" customFormat="1" ht="20.45" customHeight="1" x14ac:dyDescent="0.25">
      <c r="A18" s="13" t="s">
        <v>28</v>
      </c>
      <c r="B18" s="19" t="s">
        <v>45</v>
      </c>
      <c r="C18" s="26">
        <f>247868484+680962+503630</f>
        <v>249053076</v>
      </c>
    </row>
    <row r="19" spans="1:3" s="12" customFormat="1" ht="15" x14ac:dyDescent="0.25">
      <c r="A19" s="20" t="s">
        <v>38</v>
      </c>
      <c r="B19" s="18" t="s">
        <v>35</v>
      </c>
      <c r="C19" s="26">
        <f>16530534+680962</f>
        <v>17211496</v>
      </c>
    </row>
    <row r="20" spans="1:3" s="12" customFormat="1" ht="15" x14ac:dyDescent="0.25">
      <c r="A20" s="20" t="s">
        <v>39</v>
      </c>
      <c r="B20" s="18" t="s">
        <v>37</v>
      </c>
      <c r="C20" s="26">
        <v>503630</v>
      </c>
    </row>
    <row r="21" spans="1:3" s="2" customFormat="1" ht="20.45" customHeight="1" x14ac:dyDescent="0.25">
      <c r="A21" s="13" t="s">
        <v>29</v>
      </c>
      <c r="B21" s="19" t="s">
        <v>36</v>
      </c>
      <c r="C21" s="26">
        <v>33687012</v>
      </c>
    </row>
    <row r="22" spans="1:3" s="2" customFormat="1" ht="20.45" customHeight="1" x14ac:dyDescent="0.25">
      <c r="A22" s="13" t="s">
        <v>5</v>
      </c>
      <c r="B22" s="14" t="s">
        <v>0</v>
      </c>
      <c r="C22" s="3">
        <f t="shared" ref="C22" si="2">C14-C7</f>
        <v>131486821</v>
      </c>
    </row>
    <row r="23" spans="1:3" s="5" customFormat="1" ht="20.45" customHeight="1" x14ac:dyDescent="0.25">
      <c r="A23" s="13" t="s">
        <v>6</v>
      </c>
      <c r="B23" s="14" t="s">
        <v>2</v>
      </c>
      <c r="C23" s="3">
        <f t="shared" ref="C23" si="3">SUM(C24)</f>
        <v>131486821</v>
      </c>
    </row>
    <row r="24" spans="1:3" s="2" customFormat="1" ht="17.25" customHeight="1" x14ac:dyDescent="0.25">
      <c r="A24" s="20" t="s">
        <v>8</v>
      </c>
      <c r="B24" s="19" t="s">
        <v>25</v>
      </c>
      <c r="C24" s="4">
        <f t="shared" ref="C24" si="4">C14-C7</f>
        <v>131486821</v>
      </c>
    </row>
    <row r="25" spans="1:3" s="5" customFormat="1" ht="29.25" customHeight="1" x14ac:dyDescent="0.25">
      <c r="A25" s="13" t="s">
        <v>7</v>
      </c>
      <c r="B25" s="14" t="s">
        <v>9</v>
      </c>
      <c r="C25" s="3">
        <f t="shared" ref="C25" si="5">C26+C27</f>
        <v>41929712</v>
      </c>
    </row>
    <row r="26" spans="1:3" s="5" customFormat="1" ht="21.75" customHeight="1" x14ac:dyDescent="0.25">
      <c r="A26" s="20" t="s">
        <v>12</v>
      </c>
      <c r="B26" s="19" t="s">
        <v>46</v>
      </c>
      <c r="C26" s="4">
        <v>430229</v>
      </c>
    </row>
    <row r="27" spans="1:3" s="5" customFormat="1" ht="21.75" customHeight="1" x14ac:dyDescent="0.25">
      <c r="A27" s="20" t="s">
        <v>30</v>
      </c>
      <c r="B27" s="19" t="s">
        <v>13</v>
      </c>
      <c r="C27" s="4">
        <v>41499483</v>
      </c>
    </row>
    <row r="28" spans="1:3" s="5" customFormat="1" ht="25.5" customHeight="1" x14ac:dyDescent="0.25">
      <c r="A28" s="27"/>
      <c r="B28" s="28"/>
      <c r="C28" s="29"/>
    </row>
    <row r="30" spans="1:3" hidden="1" x14ac:dyDescent="0.2">
      <c r="C30" s="1">
        <v>175717174</v>
      </c>
    </row>
    <row r="31" spans="1:3" hidden="1" x14ac:dyDescent="0.2">
      <c r="C31" s="1">
        <f t="shared" ref="C31" si="6">C7-C30</f>
        <v>0</v>
      </c>
    </row>
    <row r="32" spans="1:3" hidden="1" x14ac:dyDescent="0.2"/>
    <row r="33" spans="1:3" hidden="1" x14ac:dyDescent="0.2"/>
    <row r="34" spans="1:3" hidden="1" x14ac:dyDescent="0.2">
      <c r="B34" s="10"/>
    </row>
    <row r="35" spans="1:3" x14ac:dyDescent="0.2">
      <c r="A35" s="30"/>
      <c r="B35" s="30"/>
      <c r="C35" s="31"/>
    </row>
    <row r="36" spans="1:3" ht="18" customHeight="1" x14ac:dyDescent="0.2">
      <c r="A36" s="30"/>
      <c r="B36" s="30"/>
      <c r="C36" s="31"/>
    </row>
  </sheetData>
  <mergeCells count="5">
    <mergeCell ref="A35:B36"/>
    <mergeCell ref="C35:C36"/>
    <mergeCell ref="A4:C4"/>
    <mergeCell ref="B1:C1"/>
    <mergeCell ref="A2:C2"/>
  </mergeCells>
  <printOptions horizontalCentered="1"/>
  <pageMargins left="1.1811023622047245" right="0.39370078740157483" top="0.78740157480314965" bottom="0.39370078740157483" header="0" footer="0"/>
  <pageSetup paperSize="9" firstPageNumber="204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№ 2</vt:lpstr>
      <vt:lpstr>'приложение № 2'!Заголовки_для_печати</vt:lpstr>
      <vt:lpstr>'приложение № 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2019-12-20T10:04:49Z</cp:lastPrinted>
  <dcterms:created xsi:type="dcterms:W3CDTF">2006-09-28T05:33:49Z</dcterms:created>
  <dcterms:modified xsi:type="dcterms:W3CDTF">2026-01-22T08:47:36Z</dcterms:modified>
</cp:coreProperties>
</file>