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80" windowHeight="8220" activeTab="0"/>
  </bookViews>
  <sheets>
    <sheet name="2016 проект" sheetId="1" r:id="rId1"/>
  </sheets>
  <definedNames>
    <definedName name="_xlnm.Print_Titles" localSheetId="0">'2016 проект'!$11:$12</definedName>
  </definedNames>
  <calcPr fullCalcOnLoad="1"/>
</workbook>
</file>

<file path=xl/sharedStrings.xml><?xml version="1.0" encoding="utf-8"?>
<sst xmlns="http://schemas.openxmlformats.org/spreadsheetml/2006/main" count="51" uniqueCount="50">
  <si>
    <t>№ п/п</t>
  </si>
  <si>
    <t>Наименование объектов</t>
  </si>
  <si>
    <t>Подстатья</t>
  </si>
  <si>
    <t>в том числе:</t>
  </si>
  <si>
    <t xml:space="preserve">Расходы - всего: </t>
  </si>
  <si>
    <t>Дебиторская задолженность (руб.)</t>
  </si>
  <si>
    <t>Кредиторская задолженность (руб.)</t>
  </si>
  <si>
    <t>Наименование подряда, номер, дата, сумма договора</t>
  </si>
  <si>
    <t>Утвержденный план на  2015 г.</t>
  </si>
  <si>
    <t>Уточненный план на  2015г.</t>
  </si>
  <si>
    <t>Профинансировано за 2015 г.</t>
  </si>
  <si>
    <t>% профинансированного  плана                     2015 г.</t>
  </si>
  <si>
    <t>ООО"Лемиза" дог№ 33 от 09.12.2015г. на сумму 22713руб.</t>
  </si>
  <si>
    <t>Выполнено за 2015 г.</t>
  </si>
  <si>
    <t>ООО"Лемиза" дог№7 от 28.04.15г. Рег№52 от06.05.15г. на сумму 469616руб.рег№52 от 06.05.15,доп.согл №1  от 08.10.15 рег№52 от 12.10.15г на сумму 489554руб.</t>
  </si>
  <si>
    <t>План 2016г.</t>
  </si>
  <si>
    <t xml:space="preserve">Погашение долга за выполненные в 2016 году  ремонтные работы в спортивном зале МОУ "Рыбницкая русская средняя образовательная школа №9" </t>
  </si>
  <si>
    <t xml:space="preserve">Погашение долга за выполненные в 2016 году  общестроительные ремонтные работы  в Центральной детской библиотеке, расположенной в г. Рыбница, ул.Победы,18 </t>
  </si>
  <si>
    <t>МУ "Рыбницкое Управление культуры"</t>
  </si>
  <si>
    <t>МУ "Рыбницкое Управление народного образования"</t>
  </si>
  <si>
    <t>МУ "РУНО"</t>
  </si>
  <si>
    <t>МУ "РУК"</t>
  </si>
  <si>
    <t>МОУ  "Гидиримский детский сад" - ремонт сетей водопровода</t>
  </si>
  <si>
    <t>МОУ «Рыбницкий  детский сад  № 15 комбинированного вида" - ремонт сетей водопровода и канализации</t>
  </si>
  <si>
    <t xml:space="preserve">Дом культуры с. Воронково - ремонт кровли и потолков зрительного зала </t>
  </si>
  <si>
    <t>Сумма                                                                                                                                         (руб.)</t>
  </si>
  <si>
    <t>МДОУ "Рыбницкий детский сад № 19" - ремонт кровли , потолков и стен 2-го этажа (блок А-5, А-6 )</t>
  </si>
  <si>
    <t>МОУ "Рыбницкая  русская средняя общеобразовательная школа №10" - ремонт мягкой кровли столовой и 2-х галерей (выборочно)</t>
  </si>
  <si>
    <t>МУП "РПКХБ"</t>
  </si>
  <si>
    <t>МОУ "Ержовский детский сад" - изготовление проектно-сметной документации по строительству  локальной газовой котельной (в т. ч. строительство подводящего газопровода )</t>
  </si>
  <si>
    <t>МОУ "Рыбницкая русская средняя общеобразовательная школа № 8" - ремонт санузла</t>
  </si>
  <si>
    <t>МДОУ «Рыбницкий  детский сад  № 7 общеразвивающего вида" - ремонт сетей водопровода и канализации, замена окон в пищеблоке.</t>
  </si>
  <si>
    <t>МДОУ "Рыбницкий  центр развития ребенка № 2" - ремонт мягкой кровли (выборочно)</t>
  </si>
  <si>
    <r>
      <t>МОУ "Рыбницкая школа-интернат</t>
    </r>
    <r>
      <rPr>
        <sz val="11"/>
        <color indexed="8"/>
        <rFont val="Times New Roman"/>
        <family val="1"/>
      </rPr>
      <t xml:space="preserve"> с вечерними классами</t>
    </r>
    <r>
      <rPr>
        <sz val="11"/>
        <rFont val="Times New Roman"/>
        <family val="1"/>
      </rPr>
      <t>"- ремонт сетей водопровода и канализации</t>
    </r>
  </si>
  <si>
    <t xml:space="preserve">Обустройство  автобусной  остановки в с. Ержово по                                                                                                                                                   ул. Ленина (в  т.ч. изготовление проектно-сметной документации) </t>
  </si>
  <si>
    <t>МОУ "Рыбницкая русская средняя общеобразовательная школа № 11" - ремонт сетей электроснабжения и электроосвещения</t>
  </si>
  <si>
    <r>
      <t xml:space="preserve">МОУ «Строенецкая   средняя общеобразовательная  школа – детский сад" - ремонт сетей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отопления, </t>
    </r>
    <r>
      <rPr>
        <sz val="11"/>
        <rFont val="Times New Roman"/>
        <family val="1"/>
      </rPr>
      <t>водопровода и канализации</t>
    </r>
  </si>
  <si>
    <t>МОУ  ДО "Гидиримский  детский оздоровительный  лагерь" -  ремонт  сетей  электроснабжения  и электроосвещения</t>
  </si>
  <si>
    <t>МОУ ДО "Гидиримский  детский оздоровительный  лагерь" - ремонтно-строительные работы</t>
  </si>
  <si>
    <t xml:space="preserve">к  решению  от  06.01.2017 года  № 7   </t>
  </si>
  <si>
    <t>Ремонт лестничного пешеходного спуска ул. 8-ое Марта-ул.Заречная</t>
  </si>
  <si>
    <r>
      <t xml:space="preserve">Ремонт дорожек на городском кладбище </t>
    </r>
    <r>
      <rPr>
        <sz val="9"/>
        <rFont val="Times New Roman"/>
        <family val="1"/>
      </rPr>
      <t>(между секторами захоронения)</t>
    </r>
  </si>
  <si>
    <r>
      <t xml:space="preserve">Расширение городского кладбища </t>
    </r>
    <r>
      <rPr>
        <sz val="9"/>
        <rFont val="Times New Roman"/>
        <family val="1"/>
      </rPr>
      <t>(устройство дорожек между секторами захоронения)</t>
    </r>
  </si>
  <si>
    <t>МОУ «Выхватинецкая  молдавская   средняя общеобразовательная  школа – детский сад им. А.Г. Рубинштейна" - ремонт сетей электроснабжения и электроосвещения</t>
  </si>
  <si>
    <t>Благоустройство территории (покрытие дорожек и ступеней тротуарной плиткой) "Мемориала Славы защиникам Отечества"</t>
  </si>
  <si>
    <t xml:space="preserve">Смета расходов </t>
  </si>
  <si>
    <t xml:space="preserve">и благоустройства территории Рыбницкого района и г. Рыбница                                                                                                                                                                   на 9 месяцев 2017 года                                                                                                                    </t>
  </si>
  <si>
    <t xml:space="preserve"> содержания жилищного фонда, объектов социально - культурной сферы</t>
  </si>
  <si>
    <t>Приложение № 11.2</t>
  </si>
  <si>
    <r>
      <t xml:space="preserve">Приложение_ №10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к решению от23.06.2017г. №1170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</si>
</sst>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3" fontId="12" fillId="33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7" fillId="0" borderId="1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5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421875" style="12" customWidth="1"/>
    <col min="2" max="2" width="9.00390625" style="3" customWidth="1"/>
    <col min="3" max="3" width="64.7109375" style="2" customWidth="1"/>
    <col min="4" max="4" width="10.8515625" style="2" customWidth="1"/>
    <col min="5" max="5" width="14.421875" style="13" hidden="1" customWidth="1"/>
    <col min="6" max="6" width="12.421875" style="2" hidden="1" customWidth="1"/>
    <col min="7" max="7" width="11.421875" style="2" hidden="1" customWidth="1"/>
    <col min="8" max="8" width="11.140625" style="2" hidden="1" customWidth="1"/>
    <col min="9" max="9" width="15.7109375" style="2" hidden="1" customWidth="1"/>
    <col min="10" max="10" width="10.28125" style="2" hidden="1" customWidth="1"/>
    <col min="11" max="11" width="11.8515625" style="2" hidden="1" customWidth="1"/>
    <col min="12" max="12" width="12.421875" style="2" hidden="1" customWidth="1"/>
    <col min="13" max="13" width="17.00390625" style="2" hidden="1" customWidth="1"/>
    <col min="14" max="14" width="0.13671875" style="2" hidden="1" customWidth="1"/>
    <col min="15" max="16384" width="9.140625" style="2" customWidth="1"/>
  </cols>
  <sheetData>
    <row r="1" spans="1:7" ht="38.25" customHeight="1">
      <c r="A1" s="112" t="s">
        <v>49</v>
      </c>
      <c r="B1" s="113"/>
      <c r="C1" s="113"/>
      <c r="D1" s="113"/>
      <c r="E1" s="113"/>
      <c r="F1" s="113"/>
      <c r="G1" s="113"/>
    </row>
    <row r="2" spans="1:7" ht="19.5" customHeight="1">
      <c r="A2" s="97"/>
      <c r="B2"/>
      <c r="C2"/>
      <c r="D2"/>
      <c r="E2"/>
      <c r="F2"/>
      <c r="G2"/>
    </row>
    <row r="3" spans="1:7" ht="15" customHeight="1">
      <c r="A3" s="112" t="s">
        <v>48</v>
      </c>
      <c r="B3" s="112"/>
      <c r="C3" s="112"/>
      <c r="D3" s="112"/>
      <c r="E3" s="112"/>
      <c r="F3" s="112"/>
      <c r="G3" s="112"/>
    </row>
    <row r="4" spans="1:7" ht="12.75" customHeight="1">
      <c r="A4" s="118" t="s">
        <v>39</v>
      </c>
      <c r="B4" s="118"/>
      <c r="C4" s="118"/>
      <c r="D4" s="118"/>
      <c r="E4" s="118"/>
      <c r="F4" s="83"/>
      <c r="G4" s="83"/>
    </row>
    <row r="5" spans="1:7" ht="18.75" customHeight="1">
      <c r="A5" s="117"/>
      <c r="B5" s="117"/>
      <c r="C5" s="117"/>
      <c r="D5" s="117"/>
      <c r="E5" s="117"/>
      <c r="F5" s="66"/>
      <c r="G5" s="66"/>
    </row>
    <row r="6" ht="18.75" customHeight="1"/>
    <row r="7" spans="1:13" s="1" customFormat="1" ht="14.25" customHeight="1">
      <c r="A7" s="111" t="s">
        <v>45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s="1" customFormat="1" ht="17.25" customHeight="1">
      <c r="A8" s="110" t="s">
        <v>47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4" ht="30.75" customHeight="1">
      <c r="A9" s="115" t="s">
        <v>46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23">
        <v>42233</v>
      </c>
    </row>
    <row r="10" spans="1:14" ht="24" customHeight="1" thickBo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23"/>
    </row>
    <row r="11" spans="1:13" ht="29.25" customHeight="1">
      <c r="A11" s="39" t="s">
        <v>0</v>
      </c>
      <c r="B11" s="40" t="s">
        <v>2</v>
      </c>
      <c r="C11" s="41" t="s">
        <v>1</v>
      </c>
      <c r="D11" s="42" t="s">
        <v>25</v>
      </c>
      <c r="E11" s="43" t="s">
        <v>15</v>
      </c>
      <c r="F11" s="44" t="s">
        <v>8</v>
      </c>
      <c r="G11" s="44" t="s">
        <v>9</v>
      </c>
      <c r="H11" s="44" t="s">
        <v>13</v>
      </c>
      <c r="I11" s="44" t="s">
        <v>10</v>
      </c>
      <c r="J11" s="44" t="s">
        <v>11</v>
      </c>
      <c r="K11" s="45" t="s">
        <v>5</v>
      </c>
      <c r="L11" s="45" t="s">
        <v>6</v>
      </c>
      <c r="M11" s="46" t="s">
        <v>7</v>
      </c>
    </row>
    <row r="12" spans="1:13" s="4" customFormat="1" ht="16.5" customHeight="1">
      <c r="A12" s="47">
        <v>1</v>
      </c>
      <c r="B12" s="19">
        <v>2</v>
      </c>
      <c r="C12" s="19">
        <v>3</v>
      </c>
      <c r="D12" s="19">
        <v>4</v>
      </c>
      <c r="E12" s="19">
        <v>5</v>
      </c>
      <c r="F12" s="19">
        <v>5</v>
      </c>
      <c r="G12" s="19">
        <v>6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48">
        <v>11</v>
      </c>
    </row>
    <row r="13" spans="1:14" s="4" customFormat="1" ht="16.5" customHeight="1">
      <c r="A13" s="51"/>
      <c r="B13" s="32">
        <v>290000</v>
      </c>
      <c r="C13" s="31" t="s">
        <v>4</v>
      </c>
      <c r="D13" s="79">
        <f>SUM(D15:D17)</f>
        <v>1915930</v>
      </c>
      <c r="E13" s="33" t="e">
        <f>SUM(#REF!+#REF!)</f>
        <v>#REF!</v>
      </c>
      <c r="F13" s="33" t="e">
        <f>SUM(#REF!+#REF!)</f>
        <v>#REF!</v>
      </c>
      <c r="G13" s="33" t="e">
        <f>F13</f>
        <v>#REF!</v>
      </c>
      <c r="H13" s="33" t="e">
        <f>SUM(#REF!+#REF!)</f>
        <v>#REF!</v>
      </c>
      <c r="I13" s="33" t="e">
        <f>SUM(#REF!+#REF!)</f>
        <v>#REF!</v>
      </c>
      <c r="J13" s="33">
        <v>0</v>
      </c>
      <c r="K13" s="33" t="e">
        <f>SUM(#REF!+#REF!)</f>
        <v>#REF!</v>
      </c>
      <c r="L13" s="33" t="e">
        <f>SUM(#REF!+#REF!)</f>
        <v>#REF!</v>
      </c>
      <c r="M13" s="52"/>
      <c r="N13" s="35"/>
    </row>
    <row r="14" spans="1:13" s="4" customFormat="1" ht="18" customHeight="1">
      <c r="A14" s="49"/>
      <c r="B14" s="17"/>
      <c r="C14" s="16" t="s">
        <v>3</v>
      </c>
      <c r="D14" s="29"/>
      <c r="E14" s="10"/>
      <c r="F14" s="20"/>
      <c r="G14" s="20"/>
      <c r="H14" s="20"/>
      <c r="I14" s="28"/>
      <c r="J14" s="5"/>
      <c r="K14" s="20"/>
      <c r="L14" s="20"/>
      <c r="M14" s="50"/>
    </row>
    <row r="15" spans="1:14" s="1" customFormat="1" ht="15" customHeight="1">
      <c r="A15" s="57"/>
      <c r="B15" s="18"/>
      <c r="C15" s="15" t="s">
        <v>20</v>
      </c>
      <c r="D15" s="7">
        <f>D19</f>
        <v>990664</v>
      </c>
      <c r="E15" s="7">
        <f aca="true" t="shared" si="0" ref="E15:L15">E19</f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 t="e">
        <f t="shared" si="0"/>
        <v>#REF!</v>
      </c>
      <c r="M15" s="56"/>
      <c r="N15" s="21"/>
    </row>
    <row r="16" spans="1:14" s="1" customFormat="1" ht="15" customHeight="1">
      <c r="A16" s="57"/>
      <c r="B16" s="18"/>
      <c r="C16" s="15" t="s">
        <v>21</v>
      </c>
      <c r="D16" s="7">
        <f aca="true" t="shared" si="1" ref="D16:I16">D39</f>
        <v>209385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 t="e">
        <f>#REF!</f>
        <v>#REF!</v>
      </c>
      <c r="K16" s="7" t="e">
        <f>#REF!</f>
        <v>#REF!</v>
      </c>
      <c r="L16" s="7">
        <f>L39</f>
        <v>0</v>
      </c>
      <c r="M16" s="56"/>
      <c r="N16" s="21"/>
    </row>
    <row r="17" spans="1:14" s="1" customFormat="1" ht="15" customHeight="1">
      <c r="A17" s="57"/>
      <c r="B17" s="18"/>
      <c r="C17" s="15" t="s">
        <v>28</v>
      </c>
      <c r="D17" s="7">
        <f>SUM(D43)</f>
        <v>715881</v>
      </c>
      <c r="E17" s="7"/>
      <c r="F17" s="7"/>
      <c r="G17" s="7"/>
      <c r="H17" s="7"/>
      <c r="I17" s="7"/>
      <c r="J17" s="7"/>
      <c r="K17" s="7"/>
      <c r="L17" s="7"/>
      <c r="M17" s="56"/>
      <c r="N17" s="21"/>
    </row>
    <row r="18" spans="1:13" s="6" customFormat="1" ht="17.25" customHeight="1">
      <c r="A18" s="58"/>
      <c r="B18" s="14"/>
      <c r="C18" s="64"/>
      <c r="D18" s="8"/>
      <c r="E18" s="8"/>
      <c r="F18" s="8"/>
      <c r="G18" s="8"/>
      <c r="H18" s="8"/>
      <c r="I18" s="8"/>
      <c r="J18" s="38"/>
      <c r="K18" s="8"/>
      <c r="L18" s="8"/>
      <c r="M18" s="55"/>
    </row>
    <row r="19" spans="1:13" s="24" customFormat="1" ht="30" customHeight="1">
      <c r="A19" s="53"/>
      <c r="B19" s="37"/>
      <c r="C19" s="36" t="s">
        <v>19</v>
      </c>
      <c r="D19" s="34">
        <f>SUM(D20:D37)</f>
        <v>990664</v>
      </c>
      <c r="E19" s="27"/>
      <c r="F19" s="27"/>
      <c r="G19" s="27"/>
      <c r="H19" s="27"/>
      <c r="I19" s="27"/>
      <c r="J19" s="27"/>
      <c r="K19" s="27"/>
      <c r="L19" s="27" t="e">
        <f>SUM(L20+L21+#REF!+#REF!+#REF!)</f>
        <v>#REF!</v>
      </c>
      <c r="M19" s="54"/>
    </row>
    <row r="20" spans="1:14" s="26" customFormat="1" ht="45.75" customHeight="1">
      <c r="A20" s="70">
        <v>1</v>
      </c>
      <c r="B20" s="71"/>
      <c r="C20" s="93" t="s">
        <v>16</v>
      </c>
      <c r="D20" s="30">
        <v>69467</v>
      </c>
      <c r="E20" s="8"/>
      <c r="F20" s="8"/>
      <c r="G20" s="8"/>
      <c r="H20" s="9"/>
      <c r="I20" s="9"/>
      <c r="J20" s="9"/>
      <c r="K20" s="9"/>
      <c r="L20" s="9"/>
      <c r="M20" s="59" t="s">
        <v>12</v>
      </c>
      <c r="N20" s="25"/>
    </row>
    <row r="21" spans="1:14" s="26" customFormat="1" ht="9.75" customHeight="1" hidden="1">
      <c r="A21" s="70">
        <v>16</v>
      </c>
      <c r="B21" s="71"/>
      <c r="C21" s="93"/>
      <c r="D21" s="30"/>
      <c r="E21" s="8"/>
      <c r="F21" s="9"/>
      <c r="G21" s="9"/>
      <c r="H21" s="9"/>
      <c r="I21" s="9"/>
      <c r="J21" s="9"/>
      <c r="K21" s="9"/>
      <c r="L21" s="9"/>
      <c r="M21" s="59"/>
      <c r="N21" s="25"/>
    </row>
    <row r="22" spans="1:13" s="26" customFormat="1" ht="88.5" customHeight="1" hidden="1">
      <c r="A22" s="70">
        <v>17</v>
      </c>
      <c r="B22" s="71"/>
      <c r="C22" s="93"/>
      <c r="D22" s="30"/>
      <c r="E22" s="8"/>
      <c r="F22" s="8"/>
      <c r="G22" s="8"/>
      <c r="H22" s="9"/>
      <c r="I22" s="9"/>
      <c r="J22" s="9"/>
      <c r="K22" s="9"/>
      <c r="L22" s="9"/>
      <c r="M22" s="59"/>
    </row>
    <row r="23" spans="1:13" s="26" customFormat="1" ht="106.5" customHeight="1" hidden="1">
      <c r="A23" s="70">
        <v>18</v>
      </c>
      <c r="B23" s="71"/>
      <c r="C23" s="94"/>
      <c r="D23" s="72"/>
      <c r="E23" s="8"/>
      <c r="F23" s="8"/>
      <c r="G23" s="8"/>
      <c r="H23" s="9"/>
      <c r="I23" s="9"/>
      <c r="J23" s="9"/>
      <c r="K23" s="9"/>
      <c r="L23" s="9"/>
      <c r="M23" s="59"/>
    </row>
    <row r="24" spans="1:13" s="26" customFormat="1" ht="48" customHeight="1">
      <c r="A24" s="70">
        <v>2</v>
      </c>
      <c r="B24" s="71"/>
      <c r="C24" s="94" t="s">
        <v>43</v>
      </c>
      <c r="D24" s="72">
        <v>53736</v>
      </c>
      <c r="E24" s="8"/>
      <c r="F24" s="8"/>
      <c r="G24" s="8"/>
      <c r="H24" s="9"/>
      <c r="I24" s="9"/>
      <c r="J24" s="9"/>
      <c r="K24" s="9"/>
      <c r="L24" s="9"/>
      <c r="M24" s="59"/>
    </row>
    <row r="25" spans="1:13" s="26" customFormat="1" ht="32.25" customHeight="1">
      <c r="A25" s="70">
        <v>3</v>
      </c>
      <c r="B25" s="71"/>
      <c r="C25" s="94" t="s">
        <v>30</v>
      </c>
      <c r="D25" s="96">
        <v>62330</v>
      </c>
      <c r="E25" s="8"/>
      <c r="F25" s="8"/>
      <c r="G25" s="8"/>
      <c r="H25" s="9"/>
      <c r="I25" s="9"/>
      <c r="J25" s="9"/>
      <c r="K25" s="9"/>
      <c r="L25" s="9"/>
      <c r="M25" s="59"/>
    </row>
    <row r="26" spans="1:13" s="26" customFormat="1" ht="36.75" customHeight="1">
      <c r="A26" s="70">
        <v>4</v>
      </c>
      <c r="B26" s="71"/>
      <c r="C26" s="94" t="s">
        <v>35</v>
      </c>
      <c r="D26" s="72">
        <v>39018</v>
      </c>
      <c r="E26" s="8"/>
      <c r="F26" s="8"/>
      <c r="G26" s="8"/>
      <c r="H26" s="9"/>
      <c r="I26" s="9"/>
      <c r="J26" s="9"/>
      <c r="K26" s="9"/>
      <c r="L26" s="9"/>
      <c r="M26" s="59"/>
    </row>
    <row r="27" spans="1:13" s="26" customFormat="1" ht="36" customHeight="1">
      <c r="A27" s="70">
        <v>5</v>
      </c>
      <c r="B27" s="71"/>
      <c r="C27" s="94" t="s">
        <v>23</v>
      </c>
      <c r="D27" s="96">
        <v>66506</v>
      </c>
      <c r="E27" s="8"/>
      <c r="F27" s="8"/>
      <c r="G27" s="8"/>
      <c r="H27" s="9"/>
      <c r="I27" s="9"/>
      <c r="J27" s="9"/>
      <c r="K27" s="9"/>
      <c r="L27" s="9"/>
      <c r="M27" s="59"/>
    </row>
    <row r="28" spans="1:13" s="26" customFormat="1" ht="37.5" customHeight="1">
      <c r="A28" s="70">
        <v>6</v>
      </c>
      <c r="B28" s="71"/>
      <c r="C28" s="94" t="s">
        <v>31</v>
      </c>
      <c r="D28" s="96">
        <v>61723</v>
      </c>
      <c r="E28" s="8"/>
      <c r="F28" s="8"/>
      <c r="G28" s="8"/>
      <c r="H28" s="9"/>
      <c r="I28" s="9"/>
      <c r="J28" s="9"/>
      <c r="K28" s="9"/>
      <c r="L28" s="9"/>
      <c r="M28" s="59"/>
    </row>
    <row r="29" spans="1:13" s="26" customFormat="1" ht="24.75" customHeight="1">
      <c r="A29" s="70">
        <v>7</v>
      </c>
      <c r="B29" s="71"/>
      <c r="C29" s="95" t="s">
        <v>22</v>
      </c>
      <c r="D29" s="78">
        <v>24549</v>
      </c>
      <c r="E29" s="8"/>
      <c r="F29" s="8"/>
      <c r="G29" s="8"/>
      <c r="H29" s="9"/>
      <c r="I29" s="9"/>
      <c r="J29" s="9"/>
      <c r="K29" s="9"/>
      <c r="L29" s="9"/>
      <c r="M29" s="59"/>
    </row>
    <row r="30" spans="1:13" s="26" customFormat="1" ht="32.25" customHeight="1">
      <c r="A30" s="70">
        <v>8</v>
      </c>
      <c r="B30" s="71"/>
      <c r="C30" s="94" t="s">
        <v>36</v>
      </c>
      <c r="D30" s="96">
        <v>43546</v>
      </c>
      <c r="E30" s="8"/>
      <c r="F30" s="8"/>
      <c r="G30" s="8"/>
      <c r="H30" s="9"/>
      <c r="I30" s="9"/>
      <c r="J30" s="9"/>
      <c r="K30" s="9"/>
      <c r="L30" s="9"/>
      <c r="M30" s="59"/>
    </row>
    <row r="31" spans="1:13" s="26" customFormat="1" ht="32.25" customHeight="1">
      <c r="A31" s="70">
        <v>9</v>
      </c>
      <c r="B31" s="71"/>
      <c r="C31" s="91" t="s">
        <v>38</v>
      </c>
      <c r="D31" s="85">
        <v>72825</v>
      </c>
      <c r="E31" s="8"/>
      <c r="F31" s="8"/>
      <c r="G31" s="8"/>
      <c r="H31" s="9"/>
      <c r="I31" s="9"/>
      <c r="J31" s="9"/>
      <c r="K31" s="9"/>
      <c r="L31" s="9"/>
      <c r="M31" s="59"/>
    </row>
    <row r="32" spans="1:13" s="26" customFormat="1" ht="45.75" customHeight="1">
      <c r="A32" s="70">
        <v>10</v>
      </c>
      <c r="B32" s="71"/>
      <c r="C32" s="67" t="s">
        <v>29</v>
      </c>
      <c r="D32" s="85">
        <v>65000</v>
      </c>
      <c r="E32" s="8"/>
      <c r="F32" s="8"/>
      <c r="G32" s="8"/>
      <c r="H32" s="9"/>
      <c r="I32" s="9"/>
      <c r="J32" s="9"/>
      <c r="K32" s="9"/>
      <c r="L32" s="9"/>
      <c r="M32" s="59"/>
    </row>
    <row r="33" spans="1:13" s="26" customFormat="1" ht="32.25" customHeight="1">
      <c r="A33" s="70">
        <v>11</v>
      </c>
      <c r="B33" s="71"/>
      <c r="C33" s="94" t="s">
        <v>26</v>
      </c>
      <c r="D33" s="85">
        <v>83296</v>
      </c>
      <c r="E33" s="8"/>
      <c r="F33" s="8"/>
      <c r="G33" s="8"/>
      <c r="H33" s="9"/>
      <c r="I33" s="9"/>
      <c r="J33" s="9"/>
      <c r="K33" s="9"/>
      <c r="L33" s="9"/>
      <c r="M33" s="59"/>
    </row>
    <row r="34" spans="1:13" s="26" customFormat="1" ht="30" customHeight="1">
      <c r="A34" s="70">
        <v>12</v>
      </c>
      <c r="B34" s="71"/>
      <c r="C34" s="94" t="s">
        <v>33</v>
      </c>
      <c r="D34" s="85">
        <v>40974</v>
      </c>
      <c r="E34" s="8"/>
      <c r="F34" s="8"/>
      <c r="G34" s="8"/>
      <c r="H34" s="9"/>
      <c r="I34" s="9"/>
      <c r="J34" s="9"/>
      <c r="K34" s="9"/>
      <c r="L34" s="9"/>
      <c r="M34" s="59"/>
    </row>
    <row r="35" spans="1:13" s="26" customFormat="1" ht="38.25" customHeight="1">
      <c r="A35" s="70">
        <v>13</v>
      </c>
      <c r="B35" s="71"/>
      <c r="C35" s="67" t="s">
        <v>27</v>
      </c>
      <c r="D35" s="85">
        <v>94998</v>
      </c>
      <c r="E35" s="8"/>
      <c r="F35" s="8"/>
      <c r="G35" s="8"/>
      <c r="H35" s="9"/>
      <c r="I35" s="9"/>
      <c r="J35" s="9"/>
      <c r="K35" s="9"/>
      <c r="L35" s="9"/>
      <c r="M35" s="59"/>
    </row>
    <row r="36" spans="1:13" s="26" customFormat="1" ht="33.75" customHeight="1">
      <c r="A36" s="70">
        <v>14</v>
      </c>
      <c r="B36" s="71"/>
      <c r="C36" s="91" t="s">
        <v>32</v>
      </c>
      <c r="D36" s="85">
        <v>118042</v>
      </c>
      <c r="E36" s="8"/>
      <c r="F36" s="8"/>
      <c r="G36" s="8"/>
      <c r="H36" s="9"/>
      <c r="I36" s="9"/>
      <c r="J36" s="9"/>
      <c r="K36" s="9"/>
      <c r="L36" s="9"/>
      <c r="M36" s="59"/>
    </row>
    <row r="37" spans="1:13" s="26" customFormat="1" ht="36.75" customHeight="1">
      <c r="A37" s="70">
        <v>15</v>
      </c>
      <c r="B37" s="71"/>
      <c r="C37" s="91" t="s">
        <v>37</v>
      </c>
      <c r="D37" s="85">
        <v>94654</v>
      </c>
      <c r="E37" s="8"/>
      <c r="F37" s="8"/>
      <c r="G37" s="8"/>
      <c r="H37" s="9"/>
      <c r="I37" s="9"/>
      <c r="J37" s="9"/>
      <c r="K37" s="9"/>
      <c r="L37" s="9"/>
      <c r="M37" s="59"/>
    </row>
    <row r="38" spans="1:13" s="26" customFormat="1" ht="15.75" customHeight="1">
      <c r="A38" s="70"/>
      <c r="B38" s="71"/>
      <c r="C38" s="67"/>
      <c r="D38" s="82"/>
      <c r="E38" s="8"/>
      <c r="F38" s="8"/>
      <c r="G38" s="8"/>
      <c r="H38" s="9"/>
      <c r="I38" s="9"/>
      <c r="J38" s="9"/>
      <c r="K38" s="9"/>
      <c r="L38" s="9"/>
      <c r="M38" s="59"/>
    </row>
    <row r="39" spans="1:13" s="6" customFormat="1" ht="20.25" customHeight="1">
      <c r="A39" s="73"/>
      <c r="B39" s="36"/>
      <c r="C39" s="36" t="s">
        <v>18</v>
      </c>
      <c r="D39" s="34">
        <f>SUM(D40:D41)</f>
        <v>209385</v>
      </c>
      <c r="E39" s="27">
        <f>SUM(E40:E40)</f>
        <v>0</v>
      </c>
      <c r="F39" s="27">
        <f>SUM(F40:F40)</f>
        <v>0</v>
      </c>
      <c r="G39" s="27">
        <f>SUM(G40:G40)</f>
        <v>0</v>
      </c>
      <c r="H39" s="27">
        <f>SUM(H40:H40)</f>
        <v>0</v>
      </c>
      <c r="I39" s="27">
        <f>SUM(I40:I40)</f>
        <v>0</v>
      </c>
      <c r="J39" s="27">
        <v>0</v>
      </c>
      <c r="K39" s="27">
        <f>SUM(K40:K40)</f>
        <v>0</v>
      </c>
      <c r="L39" s="27">
        <f>SUM(L40:L40)</f>
        <v>0</v>
      </c>
      <c r="M39" s="60"/>
    </row>
    <row r="40" spans="1:14" s="11" customFormat="1" ht="53.25" customHeight="1">
      <c r="A40" s="74">
        <v>16</v>
      </c>
      <c r="B40" s="75"/>
      <c r="C40" s="67" t="s">
        <v>17</v>
      </c>
      <c r="D40" s="30">
        <v>103869</v>
      </c>
      <c r="E40" s="9"/>
      <c r="F40" s="9"/>
      <c r="G40" s="9"/>
      <c r="H40" s="9"/>
      <c r="I40" s="9"/>
      <c r="J40" s="9"/>
      <c r="K40" s="9"/>
      <c r="L40" s="9"/>
      <c r="M40" s="59" t="s">
        <v>14</v>
      </c>
      <c r="N40" s="22"/>
    </row>
    <row r="41" spans="1:14" s="11" customFormat="1" ht="31.5" customHeight="1">
      <c r="A41" s="80">
        <v>17</v>
      </c>
      <c r="B41" s="81"/>
      <c r="C41" s="91" t="s">
        <v>24</v>
      </c>
      <c r="D41" s="84">
        <v>105516</v>
      </c>
      <c r="E41" s="68"/>
      <c r="F41" s="68"/>
      <c r="G41" s="68"/>
      <c r="H41" s="68"/>
      <c r="I41" s="68"/>
      <c r="J41" s="68"/>
      <c r="K41" s="68"/>
      <c r="L41" s="68"/>
      <c r="M41" s="69"/>
      <c r="N41" s="22"/>
    </row>
    <row r="42" spans="1:14" s="11" customFormat="1" ht="16.5" customHeight="1">
      <c r="A42" s="80"/>
      <c r="B42" s="81"/>
      <c r="C42" s="89"/>
      <c r="D42" s="84"/>
      <c r="E42" s="68"/>
      <c r="F42" s="68"/>
      <c r="G42" s="68"/>
      <c r="H42" s="68"/>
      <c r="I42" s="68"/>
      <c r="J42" s="68"/>
      <c r="K42" s="68"/>
      <c r="L42" s="68"/>
      <c r="M42" s="69"/>
      <c r="N42" s="22"/>
    </row>
    <row r="43" spans="1:14" s="11" customFormat="1" ht="16.5" customHeight="1">
      <c r="A43" s="87"/>
      <c r="B43" s="88"/>
      <c r="C43" s="90" t="s">
        <v>28</v>
      </c>
      <c r="D43" s="33">
        <f>SUM(D44:D48)</f>
        <v>715881</v>
      </c>
      <c r="E43" s="68"/>
      <c r="F43" s="68"/>
      <c r="G43" s="68"/>
      <c r="H43" s="68"/>
      <c r="I43" s="68"/>
      <c r="J43" s="68"/>
      <c r="K43" s="68"/>
      <c r="L43" s="68"/>
      <c r="M43" s="69"/>
      <c r="N43" s="22"/>
    </row>
    <row r="44" spans="1:14" s="11" customFormat="1" ht="38.25" customHeight="1">
      <c r="A44" s="107">
        <v>18</v>
      </c>
      <c r="B44" s="75"/>
      <c r="C44" s="92" t="s">
        <v>34</v>
      </c>
      <c r="D44" s="84">
        <v>55000</v>
      </c>
      <c r="E44" s="68"/>
      <c r="F44" s="68"/>
      <c r="G44" s="68"/>
      <c r="H44" s="68"/>
      <c r="I44" s="68"/>
      <c r="J44" s="68"/>
      <c r="K44" s="68"/>
      <c r="L44" s="68"/>
      <c r="M44" s="69"/>
      <c r="N44" s="22"/>
    </row>
    <row r="45" spans="1:13" ht="15.75" thickBot="1">
      <c r="A45" s="99">
        <v>19</v>
      </c>
      <c r="B45" s="100"/>
      <c r="C45" s="98" t="s">
        <v>40</v>
      </c>
      <c r="D45" s="102">
        <v>99798</v>
      </c>
      <c r="E45" s="62"/>
      <c r="F45" s="61"/>
      <c r="G45" s="61"/>
      <c r="H45" s="61"/>
      <c r="I45" s="61"/>
      <c r="J45" s="61"/>
      <c r="K45" s="61"/>
      <c r="L45" s="61"/>
      <c r="M45" s="63"/>
    </row>
    <row r="46" spans="1:13" ht="15">
      <c r="A46" s="99">
        <v>20</v>
      </c>
      <c r="B46" s="100"/>
      <c r="C46" s="94" t="s">
        <v>41</v>
      </c>
      <c r="D46" s="7">
        <v>98108</v>
      </c>
      <c r="E46" s="77"/>
      <c r="F46" s="76"/>
      <c r="G46" s="76"/>
      <c r="H46" s="76"/>
      <c r="I46" s="76"/>
      <c r="J46" s="76"/>
      <c r="K46" s="76"/>
      <c r="L46" s="76"/>
      <c r="M46" s="76"/>
    </row>
    <row r="47" spans="1:13" ht="27">
      <c r="A47" s="99">
        <v>21</v>
      </c>
      <c r="B47" s="100"/>
      <c r="C47" s="105" t="s">
        <v>42</v>
      </c>
      <c r="D47" s="102">
        <v>330026</v>
      </c>
      <c r="E47" s="77"/>
      <c r="F47" s="76"/>
      <c r="G47" s="76"/>
      <c r="H47" s="76"/>
      <c r="I47" s="76"/>
      <c r="J47" s="76"/>
      <c r="K47" s="76"/>
      <c r="L47" s="76"/>
      <c r="M47" s="76"/>
    </row>
    <row r="48" spans="1:13" ht="33" customHeight="1" thickBot="1">
      <c r="A48" s="101">
        <v>22</v>
      </c>
      <c r="B48" s="106"/>
      <c r="C48" s="103" t="s">
        <v>44</v>
      </c>
      <c r="D48" s="104">
        <v>132949</v>
      </c>
      <c r="E48" s="77"/>
      <c r="F48" s="76"/>
      <c r="G48" s="76"/>
      <c r="H48" s="76"/>
      <c r="I48" s="76"/>
      <c r="J48" s="76"/>
      <c r="K48" s="76"/>
      <c r="L48" s="76"/>
      <c r="M48" s="76"/>
    </row>
    <row r="49" spans="1:4" ht="16.5" thickTop="1">
      <c r="A49" s="116"/>
      <c r="B49" s="116"/>
      <c r="C49" s="116"/>
      <c r="D49" s="116"/>
    </row>
    <row r="50" spans="1:4" ht="15.75">
      <c r="A50" s="86"/>
      <c r="B50" s="86"/>
      <c r="C50" s="86"/>
      <c r="D50" s="86"/>
    </row>
    <row r="51" spans="1:4" ht="15.75">
      <c r="A51" s="86"/>
      <c r="B51" s="86"/>
      <c r="C51" s="86"/>
      <c r="D51" s="86"/>
    </row>
    <row r="52" spans="1:4" ht="15.75">
      <c r="A52" s="114"/>
      <c r="B52" s="114"/>
      <c r="C52" s="114"/>
      <c r="D52" s="114"/>
    </row>
    <row r="53" spans="1:4" ht="15">
      <c r="A53" s="108"/>
      <c r="B53" s="109"/>
      <c r="C53" s="109"/>
      <c r="D53" s="109"/>
    </row>
  </sheetData>
  <sheetProtection/>
  <mergeCells count="10">
    <mergeCell ref="A53:D53"/>
    <mergeCell ref="A8:M8"/>
    <mergeCell ref="A7:M7"/>
    <mergeCell ref="A1:G1"/>
    <mergeCell ref="A52:D52"/>
    <mergeCell ref="A9:M9"/>
    <mergeCell ref="A49:D49"/>
    <mergeCell ref="A5:E5"/>
    <mergeCell ref="A4:E4"/>
    <mergeCell ref="A3:G3"/>
  </mergeCells>
  <printOptions/>
  <pageMargins left="1.11" right="0.3937007874015748" top="0.34" bottom="0.2755905511811024" header="0.1574803149606299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2017-06-20T06:05:03Z</cp:lastPrinted>
  <dcterms:created xsi:type="dcterms:W3CDTF">2006-09-28T05:33:49Z</dcterms:created>
  <dcterms:modified xsi:type="dcterms:W3CDTF">2017-06-26T07:18:43Z</dcterms:modified>
  <cp:category/>
  <cp:version/>
  <cp:contentType/>
  <cp:contentStatus/>
</cp:coreProperties>
</file>